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3. programatica\"/>
    </mc:Choice>
  </mc:AlternateContent>
  <xr:revisionPtr revIDLastSave="0" documentId="13_ncr:1_{BADFBD2D-E2AD-4B84-AF43-D1F90E9A8838}" xr6:coauthVersionLast="47" xr6:coauthVersionMax="47" xr10:uidLastSave="{00000000-0000-0000-0000-000000000000}"/>
  <bookViews>
    <workbookView xWindow="5700" yWindow="1395" windowWidth="14985" windowHeight="7635" xr2:uid="{00000000-000D-0000-FFFF-FFFF00000000}"/>
  </bookViews>
  <sheets>
    <sheet name=" cat_progra_formato " sheetId="1" r:id="rId1"/>
  </sheets>
  <definedNames>
    <definedName name="_xlnm.Print_Area" localSheetId="0">' cat_progra_formato '!$A$1:$K$47</definedName>
  </definedNames>
  <calcPr calcId="191029" concurrentCalc="0"/>
</workbook>
</file>

<file path=xl/calcChain.xml><?xml version="1.0" encoding="utf-8"?>
<calcChain xmlns="http://schemas.openxmlformats.org/spreadsheetml/2006/main">
  <c r="J20" i="1" l="1"/>
  <c r="F13" i="1"/>
  <c r="G13" i="1"/>
  <c r="H13" i="1"/>
  <c r="I13" i="1"/>
  <c r="J19" i="1"/>
  <c r="J18" i="1"/>
  <c r="J17" i="1"/>
  <c r="J16" i="1"/>
  <c r="J15" i="1"/>
  <c r="J14" i="1"/>
  <c r="I9" i="1"/>
  <c r="I40" i="1"/>
  <c r="H9" i="1"/>
  <c r="H40" i="1"/>
  <c r="G9" i="1"/>
  <c r="G40" i="1"/>
  <c r="F9" i="1"/>
  <c r="F40" i="1"/>
  <c r="E13" i="1"/>
  <c r="E9" i="1"/>
  <c r="E40" i="1"/>
  <c r="G38" i="1"/>
  <c r="J38" i="1"/>
  <c r="G37" i="1"/>
  <c r="J37" i="1"/>
  <c r="G36" i="1"/>
  <c r="J36" i="1"/>
  <c r="G35" i="1"/>
  <c r="J35" i="1"/>
  <c r="J34" i="1"/>
  <c r="I34" i="1"/>
  <c r="H34" i="1"/>
  <c r="G34" i="1"/>
  <c r="F34" i="1"/>
  <c r="E34" i="1"/>
  <c r="G33" i="1"/>
  <c r="J33" i="1"/>
  <c r="G32" i="1"/>
  <c r="J32" i="1"/>
  <c r="G31" i="1"/>
  <c r="G30" i="1"/>
  <c r="J30" i="1"/>
  <c r="I29" i="1"/>
  <c r="H29" i="1"/>
  <c r="F29" i="1"/>
  <c r="E29" i="1"/>
  <c r="G28" i="1"/>
  <c r="J28" i="1"/>
  <c r="G27" i="1"/>
  <c r="J27" i="1"/>
  <c r="I26" i="1"/>
  <c r="H26" i="1"/>
  <c r="G26" i="1"/>
  <c r="F26" i="1"/>
  <c r="E26" i="1"/>
  <c r="G25" i="1"/>
  <c r="J25" i="1"/>
  <c r="G24" i="1"/>
  <c r="J24" i="1"/>
  <c r="G23" i="1"/>
  <c r="J23" i="1"/>
  <c r="I22" i="1"/>
  <c r="H22" i="1"/>
  <c r="E22" i="1"/>
  <c r="G19" i="1"/>
  <c r="G18" i="1"/>
  <c r="G17" i="1"/>
  <c r="G16" i="1"/>
  <c r="G15" i="1"/>
  <c r="G14" i="1"/>
  <c r="G12" i="1"/>
  <c r="J12" i="1"/>
  <c r="G11" i="1"/>
  <c r="J11" i="1"/>
  <c r="I10" i="1"/>
  <c r="H10" i="1"/>
  <c r="G10" i="1"/>
  <c r="F10" i="1"/>
  <c r="E10" i="1"/>
  <c r="J13" i="1"/>
  <c r="J9" i="1"/>
  <c r="J40" i="1"/>
  <c r="G29" i="1"/>
  <c r="J10" i="1"/>
  <c r="G22" i="1"/>
  <c r="J22" i="1"/>
  <c r="J26" i="1"/>
  <c r="J31" i="1"/>
  <c r="J29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<sst xmlns="http://schemas.openxmlformats.org/spreadsheetml/2006/main" count="45" uniqueCount="45">
  <si>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</si>
  <si>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</si>
  <si>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</si>
  <si>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</si>
  <si>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</si>
  <si>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</si>
  <si>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</si>
  <si>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</si>
  <si>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</si>
  <si>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</si>
  <si>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</si>
  <si>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</si>
  <si>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</si>
  <si>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</si>
  <si>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</si>
  <si>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</si>
  <si>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</si>
  <si>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</si>
  <si>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</si>
  <si>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</si>
  <si>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</si>
  <si>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</si>
  <si>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</si>
  <si>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</si>
  <si>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</si>
  <si>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</si>
  <si>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</si>
  <si>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</si>
  <si>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</si>
  <si>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</si>
  <si>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</si>
  <si>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</si>
  <si>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</si>
  <si>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</si>
  <si>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</si>
  <si>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</si>
  <si>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</si>
  <si>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</si>
  <si>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</si>
  <si>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</si>
  <si>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</si>
  <si>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</si>
  <si>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ENTIDAD SUPERIOR DE FISCALIZACIÓN DEL ESTADO DE QUERÉTARO</t>
  </si>
  <si>
    <t>Bajo protesta de decir verdad declaramos que los Estados Financieros y sus Notas son razonablemente correctos y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</si>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</sst>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2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5" fillId="2" borderId="0" xfId="0" applyFont="1" applyFill="1"/>
    <xf numFmtId="0" fontId="5" fillId="0" borderId="0" xfId="0" applyFont="1"/>
    <xf numFmtId="0" fontId="6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top"/>
    </xf>
    <xf numFmtId="0" fontId="6" fillId="0" borderId="0" xfId="0" applyFont="1" applyAlignment="1">
      <alignment horizontal="left" vertical="center" wrapText="1" indent="3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 applyProtection="1">
      <alignment horizontal="right" vertical="center" wrapText="1"/>
      <protection locked="0"/>
    </xf>
    <xf numFmtId="3" fontId="9" fillId="0" borderId="11" xfId="0" applyNumberFormat="1" applyFont="1" applyBorder="1" applyAlignment="1" applyProtection="1">
      <alignment horizontal="right" vertical="center" wrapText="1"/>
      <protection locked="0"/>
    </xf>
    <xf numFmtId="3" fontId="1" fillId="2" borderId="11" xfId="0" applyNumberFormat="1" applyFont="1" applyFill="1" applyBorder="1" applyAlignment="1">
      <alignment horizontal="right" vertical="center" wrapText="1"/>
    </xf>
    <xf numFmtId="3" fontId="9" fillId="2" borderId="11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3" xfId="2" applyNumberFormat="1" applyFont="1" applyFill="1" applyBorder="1" applyAlignment="1" applyProtection="1">
      <alignment horizontal="center" vertical="center" wrapText="1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/>
    </xf>
    <xf numFmtId="3" fontId="6" fillId="0" borderId="7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8" fillId="2" borderId="0" xfId="0" applyFont="1" applyFill="1"/>
    <xf numFmtId="0" fontId="10" fillId="0" borderId="0" xfId="0" applyFont="1"/>
    <xf numFmtId="0" fontId="5" fillId="0" borderId="0" xfId="0" applyFont="1" applyAlignment="1">
      <alignment horizontal="center"/>
    </xf>
    <xf numFmtId="0" fontId="11" fillId="0" borderId="6" xfId="0" applyFont="1" applyBorder="1" applyAlignment="1">
      <alignment horizontal="justify" vertical="center" wrapText="1"/>
    </xf>
    <xf numFmtId="3" fontId="6" fillId="0" borderId="7" xfId="0" applyNumberFormat="1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 locked="0"/>
    </xf>
    <xf numFmtId="3" fontId="12" fillId="2" borderId="11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3"/>
    </xf>
    <xf numFmtId="164" fontId="3" fillId="0" borderId="0" xfId="2" applyNumberFormat="1" applyFont="1" applyFill="1" applyBorder="1" applyAlignment="1" applyProtection="1">
      <alignment horizontal="center"/>
      <protection locked="0"/>
    </xf>
    <xf numFmtId="164" fontId="3" fillId="0" borderId="0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14" xfId="2" applyNumberFormat="1" applyFont="1" applyFill="1" applyBorder="1" applyAlignment="1" applyProtection="1">
      <alignment horizontal="center" vertical="center"/>
    </xf>
    <xf numFmtId="164" fontId="7" fillId="3" borderId="1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164" fontId="7" fillId="3" borderId="7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9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 vertical="center"/>
    </xf>
    <xf numFmtId="164" fontId="7" fillId="3" borderId="1" xfId="2" applyNumberFormat="1" applyFont="1" applyFill="1" applyBorder="1" applyAlignment="1" applyProtection="1">
      <alignment horizontal="center"/>
    </xf>
    <xf numFmtId="164" fontId="7" fillId="3" borderId="12" xfId="2" applyNumberFormat="1" applyFont="1" applyFill="1" applyBorder="1" applyAlignment="1" applyProtection="1">
      <alignment horizontal="center"/>
    </xf>
    <xf numFmtId="164" fontId="7" fillId="3" borderId="13" xfId="2" applyNumberFormat="1" applyFont="1" applyFill="1" applyBorder="1" applyAlignment="1" applyProtection="1">
      <alignment horizontal="center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11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3</xdr:col>
      <xdr:colOff>762000</xdr:colOff>
      <xdr:row>4</xdr:row>
      <xdr:rowOff>161925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3686</xdr:colOff>
      <xdr:row>42</xdr:row>
      <xdr:rowOff>25401</xdr:rowOff>
    </xdr:from>
    <xdr:to>
      <xdr:col>9</xdr:col>
      <xdr:colOff>1083726</xdr:colOff>
      <xdr:row>46</xdr:row>
      <xdr:rowOff>125565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771A04F-4693-4DC2-9679-30D71F1A25A3}"/>
            </a:ext>
          </a:extLst>
        </xdr:cNvPr>
        <xdr:cNvSpPr txBox="1"/>
      </xdr:nvSpPr>
      <xdr:spPr>
        <a:xfrm>
          <a:off x="8275619" y="7933268"/>
          <a:ext cx="3366040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3309341</xdr:colOff>
      <xdr:row>42</xdr:row>
      <xdr:rowOff>29164</xdr:rowOff>
    </xdr:from>
    <xdr:to>
      <xdr:col>6</xdr:col>
      <xdr:colOff>465669</xdr:colOff>
      <xdr:row>46</xdr:row>
      <xdr:rowOff>173665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DA664F6-B854-4E88-9A0D-A1B67A7DBAE5}"/>
            </a:ext>
          </a:extLst>
        </xdr:cNvPr>
        <xdr:cNvSpPr txBox="1"/>
      </xdr:nvSpPr>
      <xdr:spPr>
        <a:xfrm>
          <a:off x="4206808" y="7937031"/>
          <a:ext cx="3387794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220135</xdr:colOff>
      <xdr:row>42</xdr:row>
      <xdr:rowOff>36466</xdr:rowOff>
    </xdr:from>
    <xdr:to>
      <xdr:col>3</xdr:col>
      <xdr:colOff>2590801</xdr:colOff>
      <xdr:row>46</xdr:row>
      <xdr:rowOff>136630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F68598B-B4C1-4687-8464-9D4466277885}"/>
            </a:ext>
          </a:extLst>
        </xdr:cNvPr>
        <xdr:cNvSpPr txBox="1"/>
      </xdr:nvSpPr>
      <xdr:spPr>
        <a:xfrm>
          <a:off x="406402" y="7944333"/>
          <a:ext cx="3081866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showGridLines="0" tabSelected="1" showWhiteSpace="0" topLeftCell="A22" zoomScale="66" zoomScaleNormal="90" workbookViewId="0">
      <selection activeCell="M40" sqref="M40"/>
    </sheetView>
  </sheetViews>
  <sheetFormatPr baseColWidth="10" defaultColWidth="11.42578125" defaultRowHeight="14.25" zeroHeight="1" x14ac:dyDescent="0.2"/>
  <cols>
    <col min="1" max="1" width="2.7109375" style="1" customWidth="1"/>
    <col min="2" max="2" width="4.7109375" style="1" customWidth="1"/>
    <col min="3" max="3" width="5.7109375" style="1" customWidth="1"/>
    <col min="4" max="4" width="57.5703125" style="1" customWidth="1"/>
    <col min="5" max="10" width="16.7109375" style="1" customWidth="1"/>
    <col min="11" max="11" width="2.85546875" style="1" customWidth="1"/>
    <col min="12" max="16384" width="11.42578125" style="1"/>
  </cols>
  <sheetData>
    <row r="1" spans="2:10" x14ac:dyDescent="0.2"/>
    <row r="2" spans="2:10" ht="15" x14ac:dyDescent="0.25">
      <c r="B2" s="46"/>
      <c r="C2" s="46"/>
      <c r="D2" s="46"/>
      <c r="E2" s="46"/>
      <c r="F2" s="46"/>
      <c r="G2" s="46"/>
      <c r="H2" s="46"/>
      <c r="I2" s="46"/>
      <c r="J2" s="46"/>
    </row>
    <row r="3" spans="2:10" ht="15" x14ac:dyDescent="0.25">
      <c r="B3" s="46" t="s">
        <v>42</v>
      </c>
      <c r="C3" s="46"/>
      <c r="D3" s="46"/>
      <c r="E3" s="46"/>
      <c r="F3" s="46"/>
      <c r="G3" s="46"/>
      <c r="H3" s="46"/>
      <c r="I3" s="46"/>
      <c r="J3" s="46"/>
    </row>
    <row r="4" spans="2:10" ht="15" x14ac:dyDescent="0.25">
      <c r="B4" s="47" t="s">
        <v>0</v>
      </c>
      <c r="C4" s="47"/>
      <c r="D4" s="47"/>
      <c r="E4" s="47"/>
      <c r="F4" s="47"/>
      <c r="G4" s="47"/>
      <c r="H4" s="47"/>
      <c r="I4" s="47"/>
      <c r="J4" s="47"/>
    </row>
    <row r="5" spans="2:10" ht="15" x14ac:dyDescent="0.25">
      <c r="B5" s="47" t="s">
        <v>44</v>
      </c>
      <c r="C5" s="47"/>
      <c r="D5" s="47"/>
      <c r="E5" s="47"/>
      <c r="F5" s="47"/>
      <c r="G5" s="47"/>
      <c r="H5" s="47"/>
      <c r="I5" s="47"/>
      <c r="J5" s="47"/>
    </row>
    <row r="6" spans="2:10" x14ac:dyDescent="0.2">
      <c r="B6" s="48" t="s">
        <v>1</v>
      </c>
      <c r="C6" s="49"/>
      <c r="D6" s="50"/>
      <c r="E6" s="57" t="s">
        <v>2</v>
      </c>
      <c r="F6" s="58"/>
      <c r="G6" s="58"/>
      <c r="H6" s="58"/>
      <c r="I6" s="59"/>
      <c r="J6" s="60" t="s">
        <v>3</v>
      </c>
    </row>
    <row r="7" spans="2:10" ht="24" x14ac:dyDescent="0.2">
      <c r="B7" s="51"/>
      <c r="C7" s="52"/>
      <c r="D7" s="53"/>
      <c r="E7" s="21" t="s">
        <v>4</v>
      </c>
      <c r="F7" s="22" t="s">
        <v>5</v>
      </c>
      <c r="G7" s="23" t="s">
        <v>6</v>
      </c>
      <c r="H7" s="23" t="s">
        <v>7</v>
      </c>
      <c r="I7" s="24" t="s">
        <v>8</v>
      </c>
      <c r="J7" s="61"/>
    </row>
    <row r="8" spans="2:10" x14ac:dyDescent="0.2">
      <c r="B8" s="54"/>
      <c r="C8" s="55"/>
      <c r="D8" s="56"/>
      <c r="E8" s="25">
        <v>1</v>
      </c>
      <c r="F8" s="25">
        <v>2</v>
      </c>
      <c r="G8" s="25" t="s">
        <v>9</v>
      </c>
      <c r="H8" s="25">
        <v>4</v>
      </c>
      <c r="I8" s="26">
        <v>5</v>
      </c>
      <c r="J8" s="25" t="s">
        <v>10</v>
      </c>
    </row>
    <row r="9" spans="2:10" s="2" customFormat="1" x14ac:dyDescent="0.2">
      <c r="B9" s="38" t="s">
        <v>11</v>
      </c>
      <c r="C9" s="39"/>
      <c r="D9" s="40"/>
      <c r="E9" s="27">
        <f>+E10+E13+E22+E26+E29+E34</f>
        <v>112535238</v>
      </c>
      <c r="F9" s="27">
        <f t="shared" ref="F9:J9" si="0">+F10+F13+F22+F26+F29+F34</f>
        <v>1179605.6200000001</v>
      </c>
      <c r="G9" s="27">
        <f t="shared" si="0"/>
        <v>113714843.62</v>
      </c>
      <c r="H9" s="27">
        <f t="shared" si="0"/>
        <v>76240058.840000004</v>
      </c>
      <c r="I9" s="27">
        <f t="shared" si="0"/>
        <v>75662766.159999996</v>
      </c>
      <c r="J9" s="27">
        <f t="shared" si="0"/>
        <v>37474784.780000001</v>
      </c>
    </row>
    <row r="10" spans="2:10" s="2" customFormat="1" x14ac:dyDescent="0.2">
      <c r="B10" s="32"/>
      <c r="C10" s="41" t="s">
        <v>12</v>
      </c>
      <c r="D10" s="42"/>
      <c r="E10" s="14">
        <f t="shared" ref="E10:J10" si="1">SUM(E11:E12)</f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</row>
    <row r="11" spans="2:10" s="2" customFormat="1" x14ac:dyDescent="0.2">
      <c r="B11" s="4"/>
      <c r="C11" s="5"/>
      <c r="D11" s="6" t="s">
        <v>13</v>
      </c>
      <c r="E11" s="15">
        <v>0</v>
      </c>
      <c r="F11" s="16">
        <v>0</v>
      </c>
      <c r="G11" s="17">
        <f>SUM(E11:F11)</f>
        <v>0</v>
      </c>
      <c r="H11" s="16">
        <v>0</v>
      </c>
      <c r="I11" s="16">
        <v>0</v>
      </c>
      <c r="J11" s="18">
        <f>(G11-H11)</f>
        <v>0</v>
      </c>
    </row>
    <row r="12" spans="2:10" s="2" customFormat="1" x14ac:dyDescent="0.2">
      <c r="B12" s="4"/>
      <c r="C12" s="5"/>
      <c r="D12" s="6" t="s">
        <v>14</v>
      </c>
      <c r="E12" s="15">
        <v>0</v>
      </c>
      <c r="F12" s="16">
        <v>0</v>
      </c>
      <c r="G12" s="17">
        <f>SUM(E12:F12)</f>
        <v>0</v>
      </c>
      <c r="H12" s="16">
        <v>0</v>
      </c>
      <c r="I12" s="16">
        <v>0</v>
      </c>
      <c r="J12" s="18">
        <f>(G12-H12)</f>
        <v>0</v>
      </c>
    </row>
    <row r="13" spans="2:10" s="2" customFormat="1" x14ac:dyDescent="0.2">
      <c r="B13" s="4"/>
      <c r="C13" s="41" t="s">
        <v>15</v>
      </c>
      <c r="D13" s="42"/>
      <c r="E13" s="14">
        <f>SUM(E14:E21)</f>
        <v>112535238</v>
      </c>
      <c r="F13" s="14">
        <f t="shared" ref="F13:J13" si="2">SUM(F14:F21)</f>
        <v>1179605.6200000001</v>
      </c>
      <c r="G13" s="14">
        <f t="shared" si="2"/>
        <v>113714843.62</v>
      </c>
      <c r="H13" s="14">
        <f t="shared" si="2"/>
        <v>76240058.840000004</v>
      </c>
      <c r="I13" s="14">
        <f t="shared" si="2"/>
        <v>75662766.159999996</v>
      </c>
      <c r="J13" s="14">
        <f t="shared" si="2"/>
        <v>37474784.780000001</v>
      </c>
    </row>
    <row r="14" spans="2:10" s="2" customFormat="1" x14ac:dyDescent="0.2">
      <c r="B14" s="4"/>
      <c r="C14" s="5"/>
      <c r="D14" s="6" t="s">
        <v>16</v>
      </c>
      <c r="E14" s="15">
        <v>0</v>
      </c>
      <c r="F14" s="16">
        <v>0</v>
      </c>
      <c r="G14" s="17">
        <f>SUM(E14:F14)</f>
        <v>0</v>
      </c>
      <c r="H14" s="16">
        <v>0</v>
      </c>
      <c r="I14" s="16">
        <v>0</v>
      </c>
      <c r="J14" s="18">
        <f>+G14-H14</f>
        <v>0</v>
      </c>
    </row>
    <row r="15" spans="2:10" s="2" customFormat="1" x14ac:dyDescent="0.2">
      <c r="B15" s="4"/>
      <c r="C15" s="5"/>
      <c r="D15" s="6" t="s">
        <v>17</v>
      </c>
      <c r="E15" s="15">
        <v>0</v>
      </c>
      <c r="F15" s="16">
        <v>0</v>
      </c>
      <c r="G15" s="17">
        <f t="shared" ref="G15:G19" si="3">SUM(E15:F15)</f>
        <v>0</v>
      </c>
      <c r="H15" s="16">
        <v>0</v>
      </c>
      <c r="I15" s="16">
        <v>0</v>
      </c>
      <c r="J15" s="18">
        <f t="shared" ref="J15:J19" si="4">+G15-H15</f>
        <v>0</v>
      </c>
    </row>
    <row r="16" spans="2:10" s="2" customFormat="1" x14ac:dyDescent="0.2">
      <c r="B16" s="4"/>
      <c r="C16" s="5"/>
      <c r="D16" s="6" t="s">
        <v>18</v>
      </c>
      <c r="E16" s="15">
        <v>0</v>
      </c>
      <c r="F16" s="16">
        <v>0</v>
      </c>
      <c r="G16" s="17">
        <f t="shared" si="3"/>
        <v>0</v>
      </c>
      <c r="H16" s="16">
        <v>0</v>
      </c>
      <c r="I16" s="16">
        <v>0</v>
      </c>
      <c r="J16" s="18">
        <f t="shared" si="4"/>
        <v>0</v>
      </c>
    </row>
    <row r="17" spans="2:10" s="2" customFormat="1" x14ac:dyDescent="0.2">
      <c r="B17" s="4"/>
      <c r="C17" s="5"/>
      <c r="D17" s="6" t="s">
        <v>19</v>
      </c>
      <c r="E17" s="15">
        <v>0</v>
      </c>
      <c r="F17" s="16">
        <v>0</v>
      </c>
      <c r="G17" s="17">
        <f t="shared" si="3"/>
        <v>0</v>
      </c>
      <c r="H17" s="16">
        <v>0</v>
      </c>
      <c r="I17" s="16">
        <v>0</v>
      </c>
      <c r="J17" s="18">
        <f t="shared" si="4"/>
        <v>0</v>
      </c>
    </row>
    <row r="18" spans="2:10" s="2" customFormat="1" x14ac:dyDescent="0.2">
      <c r="B18" s="4"/>
      <c r="C18" s="5"/>
      <c r="D18" s="6" t="s">
        <v>20</v>
      </c>
      <c r="E18" s="15">
        <v>0</v>
      </c>
      <c r="F18" s="16">
        <v>0</v>
      </c>
      <c r="G18" s="17">
        <f t="shared" si="3"/>
        <v>0</v>
      </c>
      <c r="H18" s="16">
        <v>0</v>
      </c>
      <c r="I18" s="16">
        <v>0</v>
      </c>
      <c r="J18" s="18">
        <f t="shared" si="4"/>
        <v>0</v>
      </c>
    </row>
    <row r="19" spans="2:10" s="2" customFormat="1" ht="25.5" x14ac:dyDescent="0.2">
      <c r="B19" s="4"/>
      <c r="C19" s="5"/>
      <c r="D19" s="6" t="s">
        <v>21</v>
      </c>
      <c r="E19" s="15">
        <v>0</v>
      </c>
      <c r="F19" s="16">
        <v>0</v>
      </c>
      <c r="G19" s="17">
        <f t="shared" si="3"/>
        <v>0</v>
      </c>
      <c r="H19" s="16">
        <v>0</v>
      </c>
      <c r="I19" s="16">
        <v>0</v>
      </c>
      <c r="J19" s="18">
        <f t="shared" si="4"/>
        <v>0</v>
      </c>
    </row>
    <row r="20" spans="2:10" s="2" customFormat="1" x14ac:dyDescent="0.2">
      <c r="B20" s="4"/>
      <c r="C20" s="5"/>
      <c r="D20" s="6" t="s">
        <v>22</v>
      </c>
      <c r="E20" s="15">
        <v>112535238</v>
      </c>
      <c r="F20" s="16">
        <v>1179605.6200000001</v>
      </c>
      <c r="G20" s="17">
        <v>113714843.62</v>
      </c>
      <c r="H20" s="16">
        <v>76240058.840000004</v>
      </c>
      <c r="I20" s="16">
        <v>75662766.159999996</v>
      </c>
      <c r="J20" s="18">
        <f>+G20-H20</f>
        <v>37474784.780000001</v>
      </c>
    </row>
    <row r="21" spans="2:10" s="2" customFormat="1" x14ac:dyDescent="0.2">
      <c r="B21" s="4"/>
      <c r="C21" s="5"/>
      <c r="D21" s="6" t="s">
        <v>23</v>
      </c>
      <c r="E21" s="15">
        <v>0</v>
      </c>
      <c r="F21" s="16">
        <v>0</v>
      </c>
      <c r="G21" s="17">
        <v>0</v>
      </c>
      <c r="H21" s="16">
        <v>0</v>
      </c>
      <c r="I21" s="16">
        <v>0</v>
      </c>
      <c r="J21" s="18">
        <v>0</v>
      </c>
    </row>
    <row r="22" spans="2:10" s="2" customFormat="1" x14ac:dyDescent="0.2">
      <c r="B22" s="4"/>
      <c r="C22" s="41" t="s">
        <v>24</v>
      </c>
      <c r="D22" s="42"/>
      <c r="E22" s="14">
        <f t="shared" ref="E22:J22" si="5">SUM(E23:E25)</f>
        <v>0</v>
      </c>
      <c r="F22" s="14"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</row>
    <row r="23" spans="2:10" s="2" customFormat="1" ht="25.5" x14ac:dyDescent="0.2">
      <c r="B23" s="4"/>
      <c r="C23" s="5"/>
      <c r="D23" s="6" t="s">
        <v>25</v>
      </c>
      <c r="E23" s="15">
        <v>0</v>
      </c>
      <c r="F23" s="16">
        <v>0</v>
      </c>
      <c r="G23" s="17">
        <f>SUM(E23:F23)</f>
        <v>0</v>
      </c>
      <c r="H23" s="16">
        <v>0</v>
      </c>
      <c r="I23" s="16">
        <v>0</v>
      </c>
      <c r="J23" s="18">
        <f>(G23-H23)</f>
        <v>0</v>
      </c>
    </row>
    <row r="24" spans="2:10" s="2" customFormat="1" x14ac:dyDescent="0.2">
      <c r="B24" s="4"/>
      <c r="C24" s="5"/>
      <c r="D24" s="6" t="s">
        <v>26</v>
      </c>
      <c r="E24" s="15">
        <v>0</v>
      </c>
      <c r="F24" s="16">
        <v>0</v>
      </c>
      <c r="G24" s="17">
        <f>SUM(E24:F24)</f>
        <v>0</v>
      </c>
      <c r="H24" s="16">
        <v>0</v>
      </c>
      <c r="I24" s="16">
        <v>0</v>
      </c>
      <c r="J24" s="18">
        <f>(G24-H24)</f>
        <v>0</v>
      </c>
    </row>
    <row r="25" spans="2:10" s="2" customFormat="1" x14ac:dyDescent="0.2">
      <c r="B25" s="4"/>
      <c r="C25" s="5"/>
      <c r="D25" s="6" t="s">
        <v>27</v>
      </c>
      <c r="E25" s="15">
        <v>0</v>
      </c>
      <c r="F25" s="16">
        <v>0</v>
      </c>
      <c r="G25" s="17">
        <f>SUM(E25:F25)</f>
        <v>0</v>
      </c>
      <c r="H25" s="16">
        <v>0</v>
      </c>
      <c r="I25" s="16">
        <v>0</v>
      </c>
      <c r="J25" s="18">
        <f>(G25-H25)</f>
        <v>0</v>
      </c>
    </row>
    <row r="26" spans="2:10" s="2" customFormat="1" x14ac:dyDescent="0.2">
      <c r="B26" s="4"/>
      <c r="C26" s="41" t="s">
        <v>28</v>
      </c>
      <c r="D26" s="42"/>
      <c r="E26" s="14">
        <f t="shared" ref="E26:J26" si="6">SUM(E27:E28)</f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</row>
    <row r="27" spans="2:10" s="2" customFormat="1" x14ac:dyDescent="0.2">
      <c r="B27" s="4"/>
      <c r="C27" s="5"/>
      <c r="D27" s="6" t="s">
        <v>29</v>
      </c>
      <c r="E27" s="15">
        <v>0</v>
      </c>
      <c r="F27" s="16">
        <v>0</v>
      </c>
      <c r="G27" s="17">
        <f>SUM(E27:F27)</f>
        <v>0</v>
      </c>
      <c r="H27" s="16">
        <v>0</v>
      </c>
      <c r="I27" s="16">
        <v>0</v>
      </c>
      <c r="J27" s="18">
        <f>(G27-H27)</f>
        <v>0</v>
      </c>
    </row>
    <row r="28" spans="2:10" s="2" customFormat="1" x14ac:dyDescent="0.2">
      <c r="B28" s="4"/>
      <c r="C28" s="5"/>
      <c r="D28" s="6" t="s">
        <v>30</v>
      </c>
      <c r="E28" s="15">
        <v>0</v>
      </c>
      <c r="F28" s="16">
        <v>0</v>
      </c>
      <c r="G28" s="17">
        <f>SUM(E28:F28)</f>
        <v>0</v>
      </c>
      <c r="H28" s="16">
        <v>0</v>
      </c>
      <c r="I28" s="16">
        <v>0</v>
      </c>
      <c r="J28" s="18">
        <f>(G28-H28)</f>
        <v>0</v>
      </c>
    </row>
    <row r="29" spans="2:10" s="2" customFormat="1" x14ac:dyDescent="0.2">
      <c r="B29" s="4"/>
      <c r="C29" s="41" t="s">
        <v>31</v>
      </c>
      <c r="D29" s="42"/>
      <c r="E29" s="14">
        <f t="shared" ref="E29:J29" si="7">SUM(E30:E33)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0</v>
      </c>
    </row>
    <row r="30" spans="2:10" s="2" customFormat="1" x14ac:dyDescent="0.2">
      <c r="B30" s="4"/>
      <c r="C30" s="5"/>
      <c r="D30" s="6" t="s">
        <v>32</v>
      </c>
      <c r="E30" s="15">
        <v>0</v>
      </c>
      <c r="F30" s="16">
        <v>0</v>
      </c>
      <c r="G30" s="17">
        <f>SUM(E30:F30)</f>
        <v>0</v>
      </c>
      <c r="H30" s="16">
        <v>0</v>
      </c>
      <c r="I30" s="16">
        <v>0</v>
      </c>
      <c r="J30" s="18">
        <f>(G30-H30)</f>
        <v>0</v>
      </c>
    </row>
    <row r="31" spans="2:10" s="2" customFormat="1" x14ac:dyDescent="0.2">
      <c r="B31" s="4"/>
      <c r="C31" s="5"/>
      <c r="D31" s="6" t="s">
        <v>33</v>
      </c>
      <c r="E31" s="15">
        <v>0</v>
      </c>
      <c r="F31" s="16">
        <v>0</v>
      </c>
      <c r="G31" s="17">
        <f>SUM(E31:F31)</f>
        <v>0</v>
      </c>
      <c r="H31" s="16">
        <v>0</v>
      </c>
      <c r="I31" s="16">
        <v>0</v>
      </c>
      <c r="J31" s="18">
        <f>(G31-H31)</f>
        <v>0</v>
      </c>
    </row>
    <row r="32" spans="2:10" s="2" customFormat="1" x14ac:dyDescent="0.2">
      <c r="B32" s="4"/>
      <c r="C32" s="5"/>
      <c r="D32" s="6" t="s">
        <v>34</v>
      </c>
      <c r="E32" s="15">
        <v>0</v>
      </c>
      <c r="F32" s="16">
        <v>0</v>
      </c>
      <c r="G32" s="17">
        <f>SUM(E32:F32)</f>
        <v>0</v>
      </c>
      <c r="H32" s="16">
        <v>0</v>
      </c>
      <c r="I32" s="16">
        <v>0</v>
      </c>
      <c r="J32" s="18">
        <f>(G32-H32)</f>
        <v>0</v>
      </c>
    </row>
    <row r="33" spans="2:10" s="2" customFormat="1" x14ac:dyDescent="0.2">
      <c r="B33" s="4"/>
      <c r="C33" s="5"/>
      <c r="D33" s="6" t="s">
        <v>35</v>
      </c>
      <c r="E33" s="15">
        <v>0</v>
      </c>
      <c r="F33" s="16">
        <v>0</v>
      </c>
      <c r="G33" s="17">
        <f>SUM(E33:F33)</f>
        <v>0</v>
      </c>
      <c r="H33" s="16">
        <v>0</v>
      </c>
      <c r="I33" s="16">
        <v>0</v>
      </c>
      <c r="J33" s="18">
        <f>(G33-H33)</f>
        <v>0</v>
      </c>
    </row>
    <row r="34" spans="2:10" s="2" customFormat="1" x14ac:dyDescent="0.2">
      <c r="B34" s="4"/>
      <c r="C34" s="41" t="s">
        <v>36</v>
      </c>
      <c r="D34" s="42"/>
      <c r="E34" s="14">
        <f t="shared" ref="E34:J34" si="8">SUM(E35)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</row>
    <row r="35" spans="2:10" s="2" customFormat="1" x14ac:dyDescent="0.2">
      <c r="B35" s="4"/>
      <c r="C35" s="5"/>
      <c r="D35" s="6" t="s">
        <v>37</v>
      </c>
      <c r="E35" s="15">
        <v>0</v>
      </c>
      <c r="F35" s="16">
        <v>0</v>
      </c>
      <c r="G35" s="17">
        <f>SUM(E35:F35)</f>
        <v>0</v>
      </c>
      <c r="H35" s="16">
        <v>0</v>
      </c>
      <c r="I35" s="16">
        <v>0</v>
      </c>
      <c r="J35" s="18">
        <f>(G35-H35)</f>
        <v>0</v>
      </c>
    </row>
    <row r="36" spans="2:10" s="2" customFormat="1" ht="16.5" customHeight="1" x14ac:dyDescent="0.2">
      <c r="B36" s="38" t="s">
        <v>38</v>
      </c>
      <c r="C36" s="39"/>
      <c r="D36" s="40"/>
      <c r="E36" s="33">
        <v>0</v>
      </c>
      <c r="F36" s="34">
        <v>0</v>
      </c>
      <c r="G36" s="35">
        <f>SUM(E36:F36)</f>
        <v>0</v>
      </c>
      <c r="H36" s="34">
        <v>0</v>
      </c>
      <c r="I36" s="34">
        <v>0</v>
      </c>
      <c r="J36" s="36">
        <f>(G36-H36)</f>
        <v>0</v>
      </c>
    </row>
    <row r="37" spans="2:10" s="2" customFormat="1" ht="23.25" customHeight="1" x14ac:dyDescent="0.2">
      <c r="B37" s="38" t="s">
        <v>39</v>
      </c>
      <c r="C37" s="39"/>
      <c r="D37" s="40"/>
      <c r="E37" s="33">
        <v>0</v>
      </c>
      <c r="F37" s="34">
        <v>0</v>
      </c>
      <c r="G37" s="35">
        <f>SUM(E37:F37)</f>
        <v>0</v>
      </c>
      <c r="H37" s="34">
        <v>0</v>
      </c>
      <c r="I37" s="34">
        <v>0</v>
      </c>
      <c r="J37" s="36">
        <f>(G37-H37)</f>
        <v>0</v>
      </c>
    </row>
    <row r="38" spans="2:10" s="2" customFormat="1" ht="15.75" customHeight="1" x14ac:dyDescent="0.2">
      <c r="B38" s="38" t="s">
        <v>40</v>
      </c>
      <c r="C38" s="39"/>
      <c r="D38" s="40"/>
      <c r="E38" s="33">
        <v>0</v>
      </c>
      <c r="F38" s="34">
        <v>0</v>
      </c>
      <c r="G38" s="35">
        <f>SUM(E38:F38)</f>
        <v>0</v>
      </c>
      <c r="H38" s="34">
        <v>0</v>
      </c>
      <c r="I38" s="34">
        <v>0</v>
      </c>
      <c r="J38" s="36">
        <f>(G38-H38)</f>
        <v>0</v>
      </c>
    </row>
    <row r="39" spans="2:10" s="2" customFormat="1" x14ac:dyDescent="0.2">
      <c r="B39" s="7"/>
      <c r="C39" s="8"/>
      <c r="D39" s="9"/>
      <c r="E39" s="19"/>
      <c r="F39" s="20"/>
      <c r="G39" s="20"/>
      <c r="H39" s="20"/>
      <c r="I39" s="20"/>
      <c r="J39" s="20"/>
    </row>
    <row r="40" spans="2:10" s="2" customFormat="1" x14ac:dyDescent="0.2">
      <c r="B40" s="3"/>
      <c r="C40" s="44" t="s">
        <v>41</v>
      </c>
      <c r="D40" s="45"/>
      <c r="E40" s="28">
        <f>+E9+E36+E37+E38</f>
        <v>112535238</v>
      </c>
      <c r="F40" s="28">
        <f t="shared" ref="F40:J40" si="9">+F9+F36+F37+F38</f>
        <v>1179605.6200000001</v>
      </c>
      <c r="G40" s="28">
        <f t="shared" si="9"/>
        <v>113714843.62</v>
      </c>
      <c r="H40" s="28">
        <f t="shared" si="9"/>
        <v>76240058.840000004</v>
      </c>
      <c r="I40" s="28">
        <f t="shared" si="9"/>
        <v>75662766.159999996</v>
      </c>
      <c r="J40" s="28">
        <f t="shared" si="9"/>
        <v>37474784.780000001</v>
      </c>
    </row>
    <row r="41" spans="2:10" s="2" customFormat="1" x14ac:dyDescent="0.2">
      <c r="B41" s="10" t="s">
        <v>43</v>
      </c>
      <c r="C41" s="11"/>
      <c r="D41" s="11"/>
      <c r="E41" s="12"/>
      <c r="F41" s="12"/>
      <c r="G41" s="12"/>
      <c r="H41" s="12"/>
      <c r="I41" s="12"/>
      <c r="J41" s="12"/>
    </row>
    <row r="42" spans="2:10" s="2" customFormat="1" x14ac:dyDescent="0.2">
      <c r="B42" s="13"/>
      <c r="C42" s="11"/>
      <c r="D42" s="11"/>
      <c r="E42" s="12"/>
      <c r="F42" s="12"/>
      <c r="G42" s="12"/>
      <c r="H42" s="12"/>
      <c r="I42" s="12"/>
      <c r="J42" s="12"/>
    </row>
    <row r="43" spans="2:10" s="2" customFormat="1" x14ac:dyDescent="0.2">
      <c r="B43" s="13"/>
      <c r="C43" s="11"/>
      <c r="D43" s="11"/>
      <c r="E43" s="12"/>
      <c r="F43" s="12"/>
      <c r="G43" s="12"/>
      <c r="H43" s="12"/>
      <c r="I43" s="12"/>
      <c r="J43" s="12"/>
    </row>
    <row r="44" spans="2:10" s="2" customFormat="1" x14ac:dyDescent="0.2">
      <c r="G44" s="31"/>
      <c r="H44" s="31"/>
      <c r="I44" s="31"/>
      <c r="J44" s="31"/>
    </row>
    <row r="45" spans="2:10" ht="15" customHeight="1" x14ac:dyDescent="0.25">
      <c r="C45" s="37"/>
      <c r="D45" s="43"/>
      <c r="G45" s="37"/>
      <c r="H45" s="37"/>
      <c r="I45" s="37"/>
      <c r="J45" s="37"/>
    </row>
    <row r="46" spans="2:10" ht="15" customHeight="1" x14ac:dyDescent="0.25">
      <c r="C46" s="37"/>
      <c r="D46" s="43"/>
      <c r="G46" s="29"/>
      <c r="H46"/>
      <c r="I46" s="30"/>
    </row>
    <row r="47" spans="2:10" x14ac:dyDescent="0.2"/>
  </sheetData>
  <mergeCells count="21">
    <mergeCell ref="B2:J2"/>
    <mergeCell ref="B3:J3"/>
    <mergeCell ref="B4:J4"/>
    <mergeCell ref="B5:J5"/>
    <mergeCell ref="B6:D8"/>
    <mergeCell ref="E6:I6"/>
    <mergeCell ref="J6:J7"/>
    <mergeCell ref="C46:D46"/>
    <mergeCell ref="C29:D29"/>
    <mergeCell ref="C34:D34"/>
    <mergeCell ref="B36:D36"/>
    <mergeCell ref="B37:D37"/>
    <mergeCell ref="C40:D40"/>
    <mergeCell ref="B38:D38"/>
    <mergeCell ref="G45:J45"/>
    <mergeCell ref="B9:D9"/>
    <mergeCell ref="C10:D10"/>
    <mergeCell ref="C13:D13"/>
    <mergeCell ref="C22:D22"/>
    <mergeCell ref="C26:D26"/>
    <mergeCell ref="C45:D45"/>
  </mergeCells>
  <printOptions horizontalCentered="1" verticalCentered="1"/>
  <pageMargins left="0" right="0" top="0.39370078740157483" bottom="0" header="0" footer="0.39370078740157483"/>
  <pageSetup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cat_progra_formato </vt:lpstr>
      <vt:lpstr>' cat_progra_formato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esfe202303005@outlook.com</cp:lastModifiedBy>
  <cp:lastPrinted>2023-10-11T17:08:12Z</cp:lastPrinted>
  <dcterms:created xsi:type="dcterms:W3CDTF">2014-09-29T18:50:46Z</dcterms:created>
  <dcterms:modified xsi:type="dcterms:W3CDTF">2023-10-11T17:08:48Z</dcterms:modified>
</cp:coreProperties>
</file>